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Муниципальные закупки\2014 г\4 квартал\АЭФ на 2015 - услуги веб-агентств\"/>
    </mc:Choice>
  </mc:AlternateContent>
  <bookViews>
    <workbookView xWindow="0" yWindow="0" windowWidth="16380" windowHeight="8190" tabRatio="161"/>
  </bookViews>
  <sheets>
    <sheet name="Лист2" sheetId="1" r:id="rId1"/>
  </sheets>
  <definedNames>
    <definedName name="_xlnm.Print_Titles" localSheetId="0">Лист2!$5:$6</definedName>
    <definedName name="_xlnm.Print_Area" localSheetId="0">Лист2!$A$1:$H$22</definedName>
  </definedNames>
  <calcPr calcId="152511"/>
</workbook>
</file>

<file path=xl/calcChain.xml><?xml version="1.0" encoding="utf-8"?>
<calcChain xmlns="http://schemas.openxmlformats.org/spreadsheetml/2006/main">
  <c r="G10" i="1" l="1"/>
  <c r="E11" i="1" l="1"/>
  <c r="E12" i="1" s="1"/>
  <c r="D11" i="1"/>
  <c r="D12" i="1" s="1"/>
  <c r="C11" i="1"/>
  <c r="C12" i="1" s="1"/>
  <c r="H11" i="1" l="1"/>
  <c r="H13" i="1" s="1"/>
  <c r="F11" i="1"/>
  <c r="F12" i="1" s="1"/>
  <c r="B11" i="1"/>
  <c r="B12" i="1" s="1"/>
</calcChain>
</file>

<file path=xl/sharedStrings.xml><?xml version="1.0" encoding="utf-8"?>
<sst xmlns="http://schemas.openxmlformats.org/spreadsheetml/2006/main" count="36" uniqueCount="31">
  <si>
    <t>Категории</t>
  </si>
  <si>
    <t>Цены / поставщики</t>
  </si>
  <si>
    <t>Средняя</t>
  </si>
  <si>
    <t>Начальная</t>
  </si>
  <si>
    <t>Х</t>
  </si>
  <si>
    <t>Модель, производитель</t>
  </si>
  <si>
    <t>Цена за ед. товара</t>
  </si>
  <si>
    <t>Итого</t>
  </si>
  <si>
    <t>Итого по поставщикам:</t>
  </si>
  <si>
    <t>Обоснование начальной (максимальной) цены контракта</t>
  </si>
  <si>
    <t xml:space="preserve">Способ размещения заказа: </t>
  </si>
  <si>
    <t>Предмет муниципального контракта:</t>
  </si>
  <si>
    <t>Наименование товара, техн. характеристики</t>
  </si>
  <si>
    <t>аукцион в электронной форме</t>
  </si>
  <si>
    <t>цена, руб</t>
  </si>
  <si>
    <t>Начальная (максимальная) цена контракта:</t>
  </si>
  <si>
    <t>Исполнитель: Работник контрактной службы, тел. 5-00-61</t>
  </si>
  <si>
    <t>О.В.Дергилев</t>
  </si>
  <si>
    <t>Поставщик 1:</t>
  </si>
  <si>
    <t>Поставщик 2:</t>
  </si>
  <si>
    <t>Поставщик 3:</t>
  </si>
  <si>
    <t>оказание услуг по размещению информационных сообщений в электронном средстве массовой информации</t>
  </si>
  <si>
    <t>Услуги по подготовке и размещению информационных сообщений на новостном Интернет-сайте</t>
  </si>
  <si>
    <t>Код ОКПД:
22.12.12.190</t>
  </si>
  <si>
    <t xml:space="preserve">Публикация информационных сообщений – не менее 10 в месяц;
Объем одного информационного сообщения не менее 500 знаков
</t>
  </si>
  <si>
    <t>Количество месяцев</t>
  </si>
  <si>
    <t>Цена контракта принимается по наименьшей цене, предложенной потенциальным исполнителем.</t>
  </si>
  <si>
    <t>Дата составления: 08.12.2014</t>
  </si>
  <si>
    <t>коммерческое предложение от 17.11.2014 № 1117/14-1</t>
  </si>
  <si>
    <t>коммерческое предложение от 24.11.2014 № 430/2014</t>
  </si>
  <si>
    <t>коммерческое предложение от 05.12.2014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</si>
</sst>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  <family val="2"/>
      <charset val="204"/>
    </font>
    <font>
      <sz val="10"/>
      <name val="Times New Roman"/>
      <family val="1"/>
      <charset val="1"/>
    </font>
    <font>
      <sz val="12"/>
      <name val="Times New Roman"/>
      <family val="1"/>
      <charset val="1"/>
    </font>
    <font>
      <b/>
      <sz val="12"/>
      <name val="Times New Roman"/>
      <family val="1"/>
      <charset val="1"/>
    </font>
    <font>
      <sz val="11"/>
      <name val="Times New Roman"/>
      <family val="1"/>
      <charset val="1"/>
    </font>
    <font>
      <b/>
      <sz val="11"/>
      <name val="Times New Roman"/>
      <family val="1"/>
      <charset val="1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1"/>
    </font>
    <font>
      <b/>
      <sz val="9"/>
      <name val="Times New Roman"/>
      <family val="1"/>
      <charset val="204"/>
    </font>
    <font>
      <sz val="7"/>
      <name val="Times New Roman"/>
      <family val="1"/>
      <charset val="1"/>
    </font>
    <font>
      <b/>
      <sz val="12"/>
      <color theme="9" tint="-0.49998474074526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3" fontId="1" fillId="0" borderId="0" xfId="0" applyNumberFormat="1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vertical="top"/>
    </xf>
    <xf numFmtId="4" fontId="4" fillId="2" borderId="1" xfId="0" applyNumberFormat="1" applyFont="1" applyFill="1" applyBorder="1"/>
    <xf numFmtId="0" fontId="4" fillId="0" borderId="0" xfId="0" applyFont="1"/>
    <xf numFmtId="0" fontId="4" fillId="0" borderId="0" xfId="0" applyFont="1" applyAlignment="1">
      <alignment horizontal="right"/>
    </xf>
    <xf numFmtId="4" fontId="5" fillId="0" borderId="0" xfId="0" applyNumberFormat="1" applyFont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/>
    <xf numFmtId="4" fontId="5" fillId="0" borderId="0" xfId="0" applyNumberFormat="1" applyFont="1" applyAlignment="1"/>
    <xf numFmtId="0" fontId="1" fillId="0" borderId="0" xfId="0" applyFont="1" applyAlignment="1"/>
    <xf numFmtId="4" fontId="4" fillId="0" borderId="7" xfId="0" applyNumberFormat="1" applyFont="1" applyBorder="1"/>
    <xf numFmtId="4" fontId="4" fillId="0" borderId="10" xfId="0" applyNumberFormat="1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1" xfId="0" applyFont="1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top" wrapText="1"/>
    </xf>
    <xf numFmtId="0" fontId="4" fillId="0" borderId="13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vertical="center" wrapText="1"/>
    </xf>
    <xf numFmtId="0" fontId="4" fillId="3" borderId="6" xfId="0" applyFont="1" applyFill="1" applyBorder="1" applyAlignment="1">
      <alignment horizontal="center" vertical="center"/>
    </xf>
    <xf numFmtId="0" fontId="10" fillId="0" borderId="2" xfId="0" applyFont="1" applyBorder="1" applyAlignment="1">
      <alignment vertical="top" wrapText="1"/>
    </xf>
    <xf numFmtId="0" fontId="6" fillId="3" borderId="1" xfId="0" applyFont="1" applyFill="1" applyBorder="1" applyAlignment="1">
      <alignment vertical="top" wrapText="1"/>
    </xf>
    <xf numFmtId="0" fontId="9" fillId="0" borderId="19" xfId="0" applyFont="1" applyFill="1" applyBorder="1" applyAlignment="1">
      <alignment horizontal="center" vertical="center" wrapText="1"/>
    </xf>
    <xf numFmtId="4" fontId="7" fillId="0" borderId="19" xfId="0" applyNumberFormat="1" applyFont="1" applyBorder="1" applyAlignment="1">
      <alignment horizontal="right" vertical="center" wrapText="1"/>
    </xf>
    <xf numFmtId="0" fontId="8" fillId="0" borderId="19" xfId="0" applyFont="1" applyBorder="1" applyAlignment="1">
      <alignment horizontal="center" vertical="center" wrapText="1"/>
    </xf>
    <xf numFmtId="0" fontId="4" fillId="4" borderId="0" xfId="0" applyFont="1" applyFill="1" applyAlignment="1">
      <alignment horizontal="right"/>
    </xf>
    <xf numFmtId="0" fontId="4" fillId="4" borderId="0" xfId="0" applyFont="1" applyFill="1" applyAlignment="1"/>
    <xf numFmtId="0" fontId="4" fillId="4" borderId="0" xfId="0" applyFont="1" applyFill="1"/>
    <xf numFmtId="0" fontId="2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0" fontId="11" fillId="0" borderId="20" xfId="0" applyFont="1" applyBorder="1" applyAlignment="1">
      <alignment horizontal="left" vertical="top" wrapText="1"/>
    </xf>
    <xf numFmtId="0" fontId="2" fillId="0" borderId="20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/>
    </xf>
    <xf numFmtId="0" fontId="1" fillId="0" borderId="14" xfId="0" applyFont="1" applyBorder="1" applyAlignment="1">
      <alignment horizontal="left" vertical="top" wrapText="1"/>
    </xf>
    <xf numFmtId="0" fontId="1" fillId="0" borderId="15" xfId="0" applyFont="1" applyBorder="1" applyAlignment="1">
      <alignment horizontal="left" vertical="top" wrapText="1"/>
    </xf>
    <xf numFmtId="0" fontId="1" fillId="0" borderId="16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tabSelected="1" zoomScale="145" zoomScaleNormal="145" zoomScaleSheetLayoutView="100" workbookViewId="0">
      <pane xSplit="1" ySplit="1" topLeftCell="B2" activePane="bottomRight" state="frozen"/>
      <selection pane="topRight" activeCell="B1" sqref="B1"/>
      <selection pane="bottomLeft" activeCell="A107" sqref="A107"/>
      <selection pane="bottomRight" activeCell="B20" sqref="B20"/>
    </sheetView>
  </sheetViews>
  <sheetFormatPr defaultColWidth="11.5703125" defaultRowHeight="12.75" x14ac:dyDescent="0.2"/>
  <cols>
    <col min="1" max="1" width="20.28515625" style="1" customWidth="1"/>
    <col min="2" max="6" width="17.7109375" style="1" customWidth="1"/>
    <col min="7" max="8" width="13.140625" style="1" customWidth="1"/>
    <col min="9" max="12" width="11.5703125" style="2"/>
    <col min="13" max="16384" width="11.5703125" style="1"/>
  </cols>
  <sheetData>
    <row r="1" spans="1:14" ht="15.75" x14ac:dyDescent="0.25">
      <c r="A1" s="3"/>
      <c r="B1" s="3"/>
      <c r="C1" s="3"/>
      <c r="D1" s="4" t="s">
        <v>9</v>
      </c>
      <c r="E1" s="4"/>
      <c r="F1" s="3"/>
      <c r="G1" s="3"/>
      <c r="H1" s="3"/>
      <c r="I1" s="1"/>
      <c r="J1" s="1"/>
      <c r="K1" s="1"/>
      <c r="L1" s="1"/>
    </row>
    <row r="2" spans="1:14" ht="15.75" x14ac:dyDescent="0.25">
      <c r="A2" s="3"/>
      <c r="B2" s="3"/>
      <c r="C2" s="3"/>
      <c r="D2" s="4"/>
      <c r="E2" s="4"/>
      <c r="F2" s="3"/>
      <c r="G2" s="3"/>
      <c r="H2" s="3"/>
      <c r="I2" s="1"/>
      <c r="J2" s="1"/>
      <c r="K2" s="1"/>
      <c r="L2" s="1"/>
    </row>
    <row r="3" spans="1:14" ht="15.75" x14ac:dyDescent="0.25">
      <c r="A3" s="3" t="s">
        <v>10</v>
      </c>
      <c r="B3" s="3"/>
      <c r="C3" s="3" t="s">
        <v>13</v>
      </c>
      <c r="D3" s="3"/>
      <c r="E3" s="3"/>
      <c r="F3" s="4"/>
      <c r="G3" s="4"/>
      <c r="H3" s="3"/>
      <c r="I3" s="3"/>
      <c r="J3" s="3"/>
      <c r="K3" s="1"/>
      <c r="L3" s="1"/>
    </row>
    <row r="4" spans="1:14" s="39" customFormat="1" ht="31.5" customHeight="1" x14ac:dyDescent="0.2">
      <c r="A4" s="41" t="s">
        <v>11</v>
      </c>
      <c r="B4" s="41"/>
      <c r="C4" s="40" t="s">
        <v>21</v>
      </c>
      <c r="D4" s="40"/>
      <c r="E4" s="40"/>
      <c r="F4" s="40"/>
      <c r="G4" s="40"/>
      <c r="H4" s="40"/>
      <c r="I4" s="38"/>
      <c r="J4" s="38"/>
    </row>
    <row r="5" spans="1:14" ht="15" x14ac:dyDescent="0.25">
      <c r="A5" s="12" t="s">
        <v>0</v>
      </c>
      <c r="B5" s="42" t="s">
        <v>1</v>
      </c>
      <c r="C5" s="42"/>
      <c r="D5" s="42"/>
      <c r="E5" s="42"/>
      <c r="F5" s="42"/>
      <c r="G5" s="25" t="s">
        <v>2</v>
      </c>
      <c r="H5" s="24" t="s">
        <v>3</v>
      </c>
      <c r="I5" s="1"/>
      <c r="J5" s="1"/>
      <c r="K5" s="1"/>
      <c r="L5" s="1"/>
    </row>
    <row r="6" spans="1:14" ht="15" x14ac:dyDescent="0.25">
      <c r="A6" s="13"/>
      <c r="B6" s="11">
        <v>1</v>
      </c>
      <c r="C6" s="11">
        <v>2</v>
      </c>
      <c r="D6" s="11">
        <v>3</v>
      </c>
      <c r="E6" s="11">
        <v>4</v>
      </c>
      <c r="F6" s="11">
        <v>5</v>
      </c>
      <c r="G6" s="26" t="s">
        <v>14</v>
      </c>
      <c r="H6" s="26" t="s">
        <v>14</v>
      </c>
      <c r="I6" s="1"/>
      <c r="J6" s="1"/>
      <c r="K6" s="1"/>
      <c r="L6" s="1"/>
    </row>
    <row r="7" spans="1:14" ht="25.5" customHeight="1" x14ac:dyDescent="0.2">
      <c r="A7" s="31" t="s">
        <v>12</v>
      </c>
      <c r="B7" s="43" t="s">
        <v>22</v>
      </c>
      <c r="C7" s="44"/>
      <c r="D7" s="44"/>
      <c r="E7" s="44"/>
      <c r="F7" s="45"/>
      <c r="G7" s="23" t="s">
        <v>23</v>
      </c>
      <c r="H7" s="29" t="s">
        <v>4</v>
      </c>
      <c r="I7" s="1"/>
      <c r="J7" s="1"/>
      <c r="K7" s="1"/>
      <c r="L7" s="1"/>
    </row>
    <row r="8" spans="1:14" ht="15" x14ac:dyDescent="0.2">
      <c r="A8" s="19" t="s">
        <v>25</v>
      </c>
      <c r="B8" s="46">
        <v>12</v>
      </c>
      <c r="C8" s="47"/>
      <c r="D8" s="47"/>
      <c r="E8" s="47"/>
      <c r="F8" s="47"/>
      <c r="G8" s="27"/>
      <c r="H8" s="22" t="s">
        <v>4</v>
      </c>
      <c r="I8" s="1"/>
      <c r="J8" s="1"/>
      <c r="K8" s="1"/>
      <c r="L8" s="1"/>
    </row>
    <row r="9" spans="1:14" ht="73.5" customHeight="1" x14ac:dyDescent="0.2">
      <c r="A9" s="20" t="s">
        <v>5</v>
      </c>
      <c r="B9" s="30" t="s">
        <v>24</v>
      </c>
      <c r="C9" s="30" t="s">
        <v>24</v>
      </c>
      <c r="D9" s="30" t="s">
        <v>24</v>
      </c>
      <c r="E9" s="30"/>
      <c r="F9" s="30"/>
      <c r="G9" s="28"/>
      <c r="H9" s="5" t="s">
        <v>4</v>
      </c>
      <c r="I9" s="1"/>
      <c r="J9" s="1"/>
      <c r="K9" s="1"/>
      <c r="L9" s="1"/>
    </row>
    <row r="10" spans="1:14" ht="15" x14ac:dyDescent="0.2">
      <c r="A10" s="19" t="s">
        <v>6</v>
      </c>
      <c r="B10" s="18">
        <v>8250</v>
      </c>
      <c r="C10" s="18">
        <v>50000</v>
      </c>
      <c r="D10" s="18">
        <v>40000</v>
      </c>
      <c r="E10" s="18"/>
      <c r="F10" s="18"/>
      <c r="G10" s="6">
        <f>SUM(B10:F10)/3</f>
        <v>32750</v>
      </c>
      <c r="H10" s="6">
        <v>8250</v>
      </c>
      <c r="I10" s="1"/>
      <c r="J10" s="1"/>
      <c r="K10" s="1"/>
      <c r="L10" s="1"/>
    </row>
    <row r="11" spans="1:14" ht="15.75" thickBot="1" x14ac:dyDescent="0.3">
      <c r="A11" s="21" t="s">
        <v>7</v>
      </c>
      <c r="B11" s="17">
        <f>B10*$B8</f>
        <v>99000</v>
      </c>
      <c r="C11" s="17">
        <f>C10*$B8</f>
        <v>600000</v>
      </c>
      <c r="D11" s="17">
        <f>D10*$B8</f>
        <v>480000</v>
      </c>
      <c r="E11" s="17">
        <f>E10*$B8</f>
        <v>0</v>
      </c>
      <c r="F11" s="17">
        <f>F10*$B8</f>
        <v>0</v>
      </c>
      <c r="G11" s="17"/>
      <c r="H11" s="7">
        <f>H10*$B8</f>
        <v>99000</v>
      </c>
      <c r="I11" s="1"/>
      <c r="J11" s="1"/>
      <c r="K11" s="1"/>
      <c r="L11" s="1"/>
    </row>
    <row r="12" spans="1:14" ht="13.5" thickBot="1" x14ac:dyDescent="0.25">
      <c r="A12" s="32" t="s">
        <v>8</v>
      </c>
      <c r="B12" s="33">
        <f>B11</f>
        <v>99000</v>
      </c>
      <c r="C12" s="33">
        <f>C11</f>
        <v>600000</v>
      </c>
      <c r="D12" s="33">
        <f>D11</f>
        <v>480000</v>
      </c>
      <c r="E12" s="33">
        <f t="shared" ref="E12:F12" si="0">E11</f>
        <v>0</v>
      </c>
      <c r="F12" s="33">
        <f t="shared" si="0"/>
        <v>0</v>
      </c>
      <c r="G12" s="34"/>
      <c r="H12" s="34"/>
      <c r="I12" s="1"/>
      <c r="J12" s="1"/>
      <c r="K12" s="1"/>
      <c r="L12" s="1"/>
    </row>
    <row r="13" spans="1:14" s="8" customFormat="1" ht="15" x14ac:dyDescent="0.25">
      <c r="A13" s="14" t="s">
        <v>27</v>
      </c>
      <c r="B13" s="14"/>
      <c r="C13" s="14"/>
      <c r="D13" s="14"/>
      <c r="E13" s="14"/>
      <c r="F13" s="14"/>
      <c r="G13" s="9" t="s">
        <v>15</v>
      </c>
      <c r="H13" s="15">
        <f>H11</f>
        <v>99000</v>
      </c>
      <c r="I13" s="10"/>
      <c r="J13" s="10"/>
      <c r="K13" s="10"/>
      <c r="L13" s="10"/>
      <c r="M13" s="10"/>
    </row>
    <row r="14" spans="1:14" s="8" customFormat="1" ht="15" x14ac:dyDescent="0.25">
      <c r="A14" s="14"/>
      <c r="B14" s="14"/>
      <c r="C14" s="14"/>
      <c r="D14" s="14"/>
      <c r="E14" s="14"/>
      <c r="F14" s="14"/>
      <c r="G14" s="9"/>
      <c r="H14" s="15"/>
      <c r="I14" s="10"/>
      <c r="J14" s="10"/>
      <c r="K14" s="10"/>
      <c r="L14" s="10"/>
      <c r="M14" s="10"/>
    </row>
    <row r="15" spans="1:14" s="8" customFormat="1" ht="15" x14ac:dyDescent="0.25">
      <c r="A15" s="14" t="s">
        <v>26</v>
      </c>
      <c r="B15" s="14"/>
      <c r="C15" s="14"/>
      <c r="D15" s="14"/>
      <c r="E15" s="14"/>
      <c r="F15" s="14"/>
      <c r="G15" s="14"/>
      <c r="H15" s="9"/>
      <c r="I15" s="15"/>
      <c r="J15" s="10"/>
      <c r="K15" s="10"/>
      <c r="L15" s="10"/>
      <c r="M15" s="10"/>
      <c r="N15" s="10"/>
    </row>
    <row r="16" spans="1:14" s="8" customFormat="1" ht="15" x14ac:dyDescent="0.25">
      <c r="A16" s="14"/>
      <c r="B16" s="14"/>
      <c r="C16" s="14"/>
      <c r="D16" s="14"/>
      <c r="E16" s="14"/>
      <c r="F16" s="14"/>
      <c r="G16" s="9"/>
      <c r="H16" s="15"/>
      <c r="I16" s="10"/>
      <c r="J16" s="10"/>
      <c r="K16" s="10"/>
      <c r="L16" s="10"/>
      <c r="M16" s="10"/>
    </row>
    <row r="17" spans="1:12" s="37" customFormat="1" ht="15" x14ac:dyDescent="0.25">
      <c r="A17" s="35" t="s">
        <v>18</v>
      </c>
      <c r="B17" s="36" t="s">
        <v>28</v>
      </c>
      <c r="C17" s="36"/>
      <c r="D17" s="36"/>
      <c r="E17" s="36"/>
      <c r="F17" s="36"/>
      <c r="G17" s="36"/>
      <c r="H17" s="36"/>
    </row>
    <row r="18" spans="1:12" s="37" customFormat="1" ht="15" x14ac:dyDescent="0.25">
      <c r="A18" s="35" t="s">
        <v>19</v>
      </c>
      <c r="B18" s="36" t="s">
        <v>29</v>
      </c>
      <c r="C18" s="36"/>
      <c r="D18" s="36"/>
      <c r="E18" s="36"/>
      <c r="F18" s="36"/>
      <c r="G18" s="36"/>
      <c r="H18" s="36"/>
    </row>
    <row r="19" spans="1:12" s="37" customFormat="1" ht="15" x14ac:dyDescent="0.25">
      <c r="A19" s="35" t="s">
        <v>20</v>
      </c>
      <c r="B19" s="36" t="s">
        <v>30</v>
      </c>
      <c r="C19" s="36"/>
      <c r="D19" s="36"/>
      <c r="E19" s="36"/>
      <c r="F19" s="36"/>
      <c r="G19" s="36"/>
      <c r="H19" s="36"/>
    </row>
    <row r="20" spans="1:12" s="8" customFormat="1" ht="15" x14ac:dyDescent="0.25">
      <c r="A20" s="14"/>
      <c r="B20" s="14"/>
      <c r="C20" s="14"/>
      <c r="D20" s="14"/>
      <c r="E20" s="14"/>
      <c r="F20" s="14"/>
      <c r="G20" s="14"/>
      <c r="H20" s="14"/>
    </row>
    <row r="21" spans="1:12" ht="15" x14ac:dyDescent="0.25">
      <c r="A21" s="14" t="s">
        <v>16</v>
      </c>
      <c r="B21" s="16"/>
      <c r="C21" s="16"/>
      <c r="D21" s="16"/>
      <c r="E21" s="16"/>
      <c r="F21" s="16"/>
      <c r="G21" s="16"/>
      <c r="H21" s="9" t="s">
        <v>17</v>
      </c>
      <c r="I21" s="1"/>
      <c r="J21" s="1"/>
      <c r="K21" s="1"/>
      <c r="L21" s="1"/>
    </row>
  </sheetData>
  <sheetProtection selectLockedCells="1" selectUnlockedCells="1"/>
  <mergeCells count="5">
    <mergeCell ref="C4:H4"/>
    <mergeCell ref="A4:B4"/>
    <mergeCell ref="B5:F5"/>
    <mergeCell ref="B7:F7"/>
    <mergeCell ref="B8:F8"/>
  </mergeCells>
  <pageMargins left="0.6692913385826772" right="7.874015748031496E-2" top="0.23622047244094491" bottom="0.27559055118110237" header="0.51181102362204722" footer="0.51181102362204722"/>
  <pageSetup paperSize="9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Лист2</vt:lpstr>
      <vt:lpstr>Лист2!Заголовки_для_печати</vt:lpstr>
      <vt:lpstr>Лист2!Область_печати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Дергилев Олег Владимирович</cp:lastModifiedBy>
  <cp:lastPrinted>2014-11-05T05:46:57Z</cp:lastPrinted>
  <dcterms:created xsi:type="dcterms:W3CDTF">2012-04-02T10:33:59Z</dcterms:created>
  <dcterms:modified xsi:type="dcterms:W3CDTF">2014-12-08T03:03:15Z</dcterms:modified>
</cp:coreProperties>
</file>